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bed\OneDrive\Documents\Bedor\Harley\Road Glide Conversion\"/>
    </mc:Choice>
  </mc:AlternateContent>
  <xr:revisionPtr revIDLastSave="101" documentId="8_{DD0E0497-F241-4CBF-825E-603BB63B287F}" xr6:coauthVersionLast="45" xr6:coauthVersionMax="45" xr10:uidLastSave="{7283B618-C5ED-402B-BF3B-93C8812655CD}"/>
  <bookViews>
    <workbookView xWindow="-108" yWindow="-108" windowWidth="23256" windowHeight="12720" xr2:uid="{4724ED2B-6362-4525-BE9B-5B4FDF0E6609}"/>
  </bookViews>
  <sheets>
    <sheet name="Inner Fairing" sheetId="1" r:id="rId1"/>
    <sheet name="Instrument Housing" sheetId="2" r:id="rId2"/>
    <sheet name="Sound System 1" sheetId="3" r:id="rId3"/>
    <sheet name="Windshield- Outer Fairi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4" l="1"/>
  <c r="F43" i="4"/>
  <c r="F42" i="4"/>
  <c r="F41" i="4"/>
  <c r="F40" i="4"/>
  <c r="F39" i="4"/>
  <c r="F38" i="4"/>
  <c r="F36" i="4"/>
  <c r="F45" i="4" s="1"/>
  <c r="F35" i="4"/>
  <c r="F34" i="4"/>
  <c r="F28" i="4"/>
  <c r="F17" i="4"/>
  <c r="F15" i="4"/>
  <c r="F14" i="4"/>
  <c r="F9" i="4"/>
  <c r="F8" i="4"/>
  <c r="F7" i="4"/>
  <c r="F6" i="4"/>
  <c r="F5" i="4"/>
  <c r="F4" i="4"/>
  <c r="F23" i="3"/>
  <c r="F22" i="3"/>
  <c r="F21" i="3"/>
  <c r="F20" i="3"/>
  <c r="F3" i="3"/>
  <c r="F18" i="2"/>
  <c r="F11" i="2"/>
  <c r="F10" i="2"/>
  <c r="F9" i="2"/>
  <c r="F8" i="2"/>
  <c r="F6" i="2"/>
  <c r="F5" i="2"/>
  <c r="F4" i="2"/>
  <c r="F3" i="2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<sst xmlns="http://schemas.openxmlformats.org/spreadsheetml/2006/main" count="199" uniqueCount="149">
  <si>
    <t>REF.</t>
  </si>
  <si>
    <t>NO.</t>
  </si>
  <si>
    <t>PART NUBER</t>
  </si>
  <si>
    <t>DESCRIPTION</t>
  </si>
  <si>
    <t>REQ</t>
  </si>
  <si>
    <t>St. Charle's</t>
  </si>
  <si>
    <t>PRICE EACH</t>
  </si>
  <si>
    <t>SCREW</t>
  </si>
  <si>
    <t>2647B</t>
  </si>
  <si>
    <t>BOLT</t>
  </si>
  <si>
    <t>SEAL PIN</t>
  </si>
  <si>
    <t>WASHER</t>
  </si>
  <si>
    <t>LOCKNUT</t>
  </si>
  <si>
    <t>CABLE STRAP</t>
  </si>
  <si>
    <t>RETAINING RING</t>
  </si>
  <si>
    <t>FOAM PAD</t>
  </si>
  <si>
    <t>58888-98A</t>
  </si>
  <si>
    <t>BUMPER, FAIRING DOOR</t>
  </si>
  <si>
    <t>61313-88</t>
  </si>
  <si>
    <t>BUMPER</t>
  </si>
  <si>
    <t>72066-06A</t>
  </si>
  <si>
    <t>HOUSING, SOCKET, 4-WAY</t>
  </si>
  <si>
    <t>72097-06</t>
  </si>
  <si>
    <t>CAVITY PLUG</t>
  </si>
  <si>
    <t>72135-06</t>
  </si>
  <si>
    <t>SECONDARY LOCK, 4-WAY (GRAY)</t>
  </si>
  <si>
    <t>72264-94</t>
  </si>
  <si>
    <t>TERMINAL, 18-20 AWG</t>
  </si>
  <si>
    <t>72484-08</t>
  </si>
  <si>
    <t>TERMINAL, SOCKET, 20 AWG</t>
  </si>
  <si>
    <t>72486-08</t>
  </si>
  <si>
    <t>WIRE SEAL, 20 AWG (GREEN)</t>
  </si>
  <si>
    <t>72908-11</t>
  </si>
  <si>
    <t>72910-11</t>
  </si>
  <si>
    <t>TERMINAL, SOCKET, 20-22 AWG</t>
  </si>
  <si>
    <t>73152-96BK</t>
  </si>
  <si>
    <t>HOUSING, SOCKET, 2-WAY (BLACK)</t>
  </si>
  <si>
    <t>73191-96</t>
  </si>
  <si>
    <t>TERMINAL, SOCKET, 16-20 AWG</t>
  </si>
  <si>
    <t>BUTTON ASSEMBLY, RIGHT, W/ REF # 36</t>
  </si>
  <si>
    <t>BUTTON ASSEMBLY, LEFT, W/ REF # 36 (NOT SHOWN)</t>
  </si>
  <si>
    <t>ROD, LINKAGE</t>
  </si>
  <si>
    <t>AIR DUCT ASSEMBLY, RIGHT, W/ 5, 13, 29, 30 &amp; 31</t>
  </si>
  <si>
    <t>AIR DUCT ASSEMBLY, LEFT, W/ 5, 13, 29, 30 &amp; 31 (NOT SHOWN)</t>
  </si>
  <si>
    <t>BRACKET, RIGHT</t>
  </si>
  <si>
    <t>BRACKET, LEFT (NOT SHOWN)</t>
  </si>
  <si>
    <t>BRACKET, INNER FAIRING MOUNT</t>
  </si>
  <si>
    <t>INNER FAIRING (PRIME)</t>
  </si>
  <si>
    <t>57000374BYM</t>
  </si>
  <si>
    <t>INNER FAIRING (BLACK DENIM) (ALL COLORS)</t>
  </si>
  <si>
    <t>DOOR LATCH</t>
  </si>
  <si>
    <t>CLAMP</t>
  </si>
  <si>
    <t>WILLIE WING, RIGHT</t>
  </si>
  <si>
    <t>WILLIE WING, LEFT</t>
  </si>
  <si>
    <t>POWER OUTLET, W/ REF # 40</t>
  </si>
  <si>
    <t>CAP</t>
  </si>
  <si>
    <t>WIRE HARNESS, POWER OUTLET JUMPER, W/ 12, 20, 25, 26 &amp; 42</t>
  </si>
  <si>
    <t>HOUSING, SOCKET, 2-WAY</t>
  </si>
  <si>
    <t>GUIDE, WIRE HARNESS, RIGHT</t>
  </si>
  <si>
    <t>GUIDE, WIRE HARNESS, LEFT</t>
  </si>
  <si>
    <t>WIRE HARNESS, GAUGE JUMPER, W/ 8, 12, 17, 18, 19, 21, 22, 23 &amp; 24</t>
  </si>
  <si>
    <t>LINER, MEDIA, RIGHT</t>
  </si>
  <si>
    <t>LINER, MEDIA, LEFT (NOT SHOWN)</t>
  </si>
  <si>
    <t>USB CABLE ASSEMBLY</t>
  </si>
  <si>
    <t>HINGE ASSEMBLY, MEDIA STORAGE, RIGHT</t>
  </si>
  <si>
    <t>HINGE ASSEMBLY, MEDIA STORAGE, LEFT (NOT SHOWN)</t>
  </si>
  <si>
    <t>SPEAKER ENCLOSURE, RIGHT, W/ REF # 14</t>
  </si>
  <si>
    <t>SPEAKER ENCLOSURE, LEFT, W/ REF # 14 (NOT SHOWN)</t>
  </si>
  <si>
    <t>MEDIA STORAGE COMPARTMENT, RIGHT, W/ 16, 46 &amp; 47</t>
  </si>
  <si>
    <t>MEDIA STORAGE COMPARTMENT, LEFT, W/ 16 &amp; 46 (NOT SHOWN)</t>
  </si>
  <si>
    <t>76000376BYM</t>
  </si>
  <si>
    <t>MEDIA DOOR ASSEMBLY, STORAGE, RIGHT, W/ 15 (BLACK DENIM)</t>
  </si>
  <si>
    <t>76000426BYM</t>
  </si>
  <si>
    <t>MEDIA DOOR ASSEMBLY, STORAGE, LEFT, W/ 15 (NOT SHOWN) (BLACK DENIM)</t>
  </si>
  <si>
    <t>FOAM PAD, IGNITION SWITCH</t>
  </si>
  <si>
    <t>CLIP</t>
  </si>
  <si>
    <t>COVER ASSEMBLY, IGNITION SWITCH, W/ REF # 5</t>
  </si>
  <si>
    <t>SKIRT, FRONT (CHROME)</t>
  </si>
  <si>
    <t>HOLE PLUG</t>
  </si>
  <si>
    <t>HOUSING ASSEMBLY, RIGHT (PRIME)</t>
  </si>
  <si>
    <t>70900398BYM</t>
  </si>
  <si>
    <t>HOUSING ASSEMBLY, RIGHT</t>
  </si>
  <si>
    <t>HOUSING ASSEMBLY, LEFT (PRIME)</t>
  </si>
  <si>
    <t>70900413BYM</t>
  </si>
  <si>
    <t>HOUSING ASSEMBLY, LEFT</t>
  </si>
  <si>
    <t>HOUSING COVER (PRIME)</t>
  </si>
  <si>
    <t>70900411BYM</t>
  </si>
  <si>
    <t>HOUSING COVER</t>
  </si>
  <si>
    <t>72169-07</t>
  </si>
  <si>
    <t>TERMINAL, PIN, 16-20 AWG</t>
  </si>
  <si>
    <t>72290-94</t>
  </si>
  <si>
    <t>CONNECTOR, W/ TERMINAL (BLACK)</t>
  </si>
  <si>
    <t>72294-94</t>
  </si>
  <si>
    <t>CONNECTOR, W/ TERMINAL</t>
  </si>
  <si>
    <t>73213-07</t>
  </si>
  <si>
    <t>RETAINER, X-MAS TREE</t>
  </si>
  <si>
    <t>RETAINER, BOLT</t>
  </si>
  <si>
    <t>SCREW, ACCESSORY MODULE</t>
  </si>
  <si>
    <t>BRACKET</t>
  </si>
  <si>
    <t>HOUSING, PIN, 2-WAY</t>
  </si>
  <si>
    <t>WIRE HARNESS, SPEAKER JUMPER, W/ REF # 3, 4, 5, 6, 12</t>
  </si>
  <si>
    <t>RADIO, STANDARD, W/ REF # 8, 9 (DOMESTIC, CALIFORNIA, CANADA)</t>
  </si>
  <si>
    <t>SPEAKER, 5-1/4 IN.</t>
  </si>
  <si>
    <t>SPEAKER GRILLE, RIGHT</t>
  </si>
  <si>
    <t>SPEAKER GRILLE, LEFT</t>
  </si>
  <si>
    <t>GASKET, RIGHT</t>
  </si>
  <si>
    <t>GASKET, LEFT</t>
  </si>
  <si>
    <t>BRACKET, RADIO</t>
  </si>
  <si>
    <t>4741A</t>
  </si>
  <si>
    <t>4816A</t>
  </si>
  <si>
    <t>CLIP NUT</t>
  </si>
  <si>
    <t>68168-89A</t>
  </si>
  <si>
    <t>BULB (DOMESTIC)</t>
  </si>
  <si>
    <t>68973-00</t>
  </si>
  <si>
    <t>LENS, TURNSIGNAL (AMBER)</t>
  </si>
  <si>
    <t>HOUSING, 4-WAY SOCKET</t>
  </si>
  <si>
    <t>PAD</t>
  </si>
  <si>
    <t>MECHANISM HOUSING</t>
  </si>
  <si>
    <t>BUTTON</t>
  </si>
  <si>
    <t>SPRING</t>
  </si>
  <si>
    <t>29200041BYM</t>
  </si>
  <si>
    <t>TOP DUCT ASSEMBLY, W/ 13, 16, 17, 18, 19, 22 &amp; 23 (BLACK DENIM)</t>
  </si>
  <si>
    <t>FOAM PAD, TOP DUCT</t>
  </si>
  <si>
    <t>GASKET</t>
  </si>
  <si>
    <t>WINDSHIELD KIT, W/ REF # 1, 6 (SMOKED) (DOMESTIC, AUSTRALIA)</t>
  </si>
  <si>
    <t>HARDWARE KIT, FAIRING, W/ REF # 7, 8, 15, 21</t>
  </si>
  <si>
    <t>FAIRING KIT, FRONT, W/ REF # 25 (UNPAINTED)</t>
  </si>
  <si>
    <t>57000502DH</t>
  </si>
  <si>
    <t>FAIRING KIT, FRONT, W/ REF # 25 (VIVID BLACK)</t>
  </si>
  <si>
    <t>57000502DST</t>
  </si>
  <si>
    <t>FAIRING KIT, FRONT, W/ REF # 25 (AMBER WHISKEY)</t>
  </si>
  <si>
    <t>57000502DSW</t>
  </si>
  <si>
    <t>FAIRING KIT, FRONT, W/ REF # 25 (MYSTERIOUS RED SUNGLO)</t>
  </si>
  <si>
    <t>57000502BYM</t>
  </si>
  <si>
    <t>FAIRING KIT, FRONT, W/ REF # 25 (BLACK DENIM)</t>
  </si>
  <si>
    <t>BEZEL, RIGHT (PRIME)</t>
  </si>
  <si>
    <t>BEZEL, LEFT (PRIME)</t>
  </si>
  <si>
    <t>HEADLAMP</t>
  </si>
  <si>
    <t>SOCKET ASSEMBLY, TURN SIGNAL (DOMESTIC)</t>
  </si>
  <si>
    <t>STANDOFF, RIGHT</t>
  </si>
  <si>
    <t>STANDOFF, LEFT</t>
  </si>
  <si>
    <t>MOUNT, TURN SIGNAL, RIGHT</t>
  </si>
  <si>
    <t>MOUNT, TURN SIGNAL, LEFT</t>
  </si>
  <si>
    <t>TURN SIGNAL, FRONT, W/ REF # 9, 10, 30 (DOMESTIC)</t>
  </si>
  <si>
    <t>Price</t>
  </si>
  <si>
    <t>Ref No.</t>
  </si>
  <si>
    <t>Green - you need it</t>
  </si>
  <si>
    <t>Yellow - You may have it or may / may not need it</t>
  </si>
  <si>
    <t>Red - Dont believe you need it at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</si>
</sst>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1D22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0368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4" fontId="0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top" wrapText="1"/>
    </xf>
    <xf numFmtId="0" fontId="2" fillId="5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top" wrapText="1"/>
    </xf>
    <xf numFmtId="44" fontId="3" fillId="2" borderId="0" xfId="1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right" vertical="top" wrapText="1"/>
    </xf>
    <xf numFmtId="44" fontId="0" fillId="0" borderId="0" xfId="1" applyFont="1"/>
    <xf numFmtId="0" fontId="2" fillId="6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right" vertical="top" wrapText="1"/>
    </xf>
    <xf numFmtId="44" fontId="2" fillId="7" borderId="6" xfId="1" applyFont="1" applyFill="1" applyBorder="1" applyAlignment="1">
      <alignment horizontal="right" vertical="top" wrapText="1"/>
    </xf>
    <xf numFmtId="44" fontId="2" fillId="4" borderId="6" xfId="1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right" vertical="top" wrapText="1"/>
    </xf>
    <xf numFmtId="0" fontId="2" fillId="7" borderId="0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44" fontId="0" fillId="7" borderId="0" xfId="1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0</xdr:rowOff>
    </xdr:from>
    <xdr:to>
      <xdr:col>10</xdr:col>
      <xdr:colOff>723900</xdr:colOff>
      <xdr:row>29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A7EA56-ACA2-4815-ABAF-6DBE9AAE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0"/>
          <a:ext cx="6705600" cy="651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47625</xdr:rowOff>
    </xdr:from>
    <xdr:to>
      <xdr:col>9</xdr:col>
      <xdr:colOff>953170</xdr:colOff>
      <xdr:row>25</xdr:row>
      <xdr:rowOff>67442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F166A7-7A8E-4B08-8037-0F0B9D974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47625"/>
          <a:ext cx="4801270" cy="5496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47625</xdr:rowOff>
    </xdr:from>
    <xdr:to>
      <xdr:col>14</xdr:col>
      <xdr:colOff>391220</xdr:colOff>
      <xdr:row>15</xdr:row>
      <xdr:rowOff>387417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F3DB2-3EC8-43C5-AD08-16A8DD09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47625"/>
          <a:ext cx="4982270" cy="50299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467386</xdr:colOff>
      <xdr:row>29</xdr:row>
      <xdr:rowOff>153166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1E274-81A9-4633-8407-14255D33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190500"/>
          <a:ext cx="4734586" cy="5487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8B7D-02C8-47D3-9A24-355546545331}">
  <dimension ref="A1:H65"/>
  <sheetViews>
    <sheetView tabSelected="1" topLeftCell="A19" workbookViewId="0">
      <selection activeCell="G49" sqref="G49"/>
    </sheetView>
  </sheetViews>
  <sheetFormatPr defaultColWidth="23.33203125" defaultRowHeight="14.4" x14ac:dyDescent="0.3"/>
  <cols>
    <col min="1" max="1" width="13.6640625" customWidth="1"/>
    <col min="2" max="2" width="12.109375" customWidth="1"/>
    <col min="3" max="3" width="18.109375" customWidth="1"/>
    <col min="4" max="4" width="9.77734375" customWidth="1"/>
    <col min="5" max="5" width="12.33203125" customWidth="1"/>
    <col min="6" max="6" width="12.33203125" style="34" customWidth="1"/>
  </cols>
  <sheetData>
    <row r="1" spans="1:6" x14ac:dyDescent="0.3">
      <c r="A1" s="1" t="s">
        <v>0</v>
      </c>
      <c r="B1" s="23" t="s">
        <v>2</v>
      </c>
      <c r="C1" s="23" t="s">
        <v>3</v>
      </c>
      <c r="D1" s="23" t="s">
        <v>4</v>
      </c>
      <c r="E1" s="1" t="s">
        <v>5</v>
      </c>
      <c r="F1" s="32"/>
    </row>
    <row r="2" spans="1:6" x14ac:dyDescent="0.3">
      <c r="A2" s="2" t="s">
        <v>1</v>
      </c>
      <c r="B2" s="24"/>
      <c r="C2" s="24"/>
      <c r="D2" s="24"/>
      <c r="E2" s="2" t="s">
        <v>6</v>
      </c>
      <c r="F2" s="32"/>
    </row>
    <row r="3" spans="1:6" x14ac:dyDescent="0.3">
      <c r="A3" s="6">
        <v>1</v>
      </c>
      <c r="B3" s="35">
        <v>1062</v>
      </c>
      <c r="C3" s="7" t="s">
        <v>7</v>
      </c>
      <c r="D3" s="6">
        <v>4</v>
      </c>
      <c r="E3" s="31">
        <v>1.08</v>
      </c>
      <c r="F3" s="33">
        <f>D3*E3</f>
        <v>4.32</v>
      </c>
    </row>
    <row r="4" spans="1:6" x14ac:dyDescent="0.3">
      <c r="A4" s="6">
        <v>2</v>
      </c>
      <c r="B4" s="35">
        <v>2563</v>
      </c>
      <c r="C4" s="7" t="s">
        <v>7</v>
      </c>
      <c r="D4" s="6">
        <v>14</v>
      </c>
      <c r="E4" s="31">
        <v>1.62</v>
      </c>
      <c r="F4" s="33">
        <f t="shared" ref="F4:F64" si="0">D4*E4</f>
        <v>22.68</v>
      </c>
    </row>
    <row r="5" spans="1:6" x14ac:dyDescent="0.3">
      <c r="A5" s="6">
        <v>3</v>
      </c>
      <c r="B5" s="35" t="s">
        <v>8</v>
      </c>
      <c r="C5" s="7" t="s">
        <v>7</v>
      </c>
      <c r="D5" s="6">
        <v>4</v>
      </c>
      <c r="E5" s="31">
        <v>0.54</v>
      </c>
      <c r="F5" s="33">
        <f t="shared" si="0"/>
        <v>2.16</v>
      </c>
    </row>
    <row r="6" spans="1:6" x14ac:dyDescent="0.3">
      <c r="A6" s="6">
        <v>4</v>
      </c>
      <c r="B6" s="35">
        <v>3787</v>
      </c>
      <c r="C6" s="7" t="s">
        <v>9</v>
      </c>
      <c r="D6" s="6">
        <v>2</v>
      </c>
      <c r="E6" s="31">
        <v>0.53</v>
      </c>
      <c r="F6" s="33">
        <f t="shared" si="0"/>
        <v>1.06</v>
      </c>
    </row>
    <row r="7" spans="1:6" x14ac:dyDescent="0.3">
      <c r="A7" s="9">
        <v>5</v>
      </c>
      <c r="B7" s="10">
        <v>4612</v>
      </c>
      <c r="C7" s="10" t="s">
        <v>7</v>
      </c>
      <c r="D7" s="9">
        <v>10</v>
      </c>
      <c r="E7" s="30">
        <v>1.24</v>
      </c>
      <c r="F7" s="33">
        <f t="shared" si="0"/>
        <v>12.4</v>
      </c>
    </row>
    <row r="8" spans="1:6" x14ac:dyDescent="0.3">
      <c r="A8" s="6">
        <v>6</v>
      </c>
      <c r="B8" s="35">
        <v>4694</v>
      </c>
      <c r="C8" s="7" t="s">
        <v>7</v>
      </c>
      <c r="D8" s="6">
        <v>8</v>
      </c>
      <c r="E8" s="31">
        <v>1.08</v>
      </c>
      <c r="F8" s="33">
        <f t="shared" si="0"/>
        <v>8.64</v>
      </c>
    </row>
    <row r="9" spans="1:6" x14ac:dyDescent="0.3">
      <c r="A9" s="6">
        <v>7</v>
      </c>
      <c r="B9" s="35">
        <v>4706</v>
      </c>
      <c r="C9" s="7" t="s">
        <v>7</v>
      </c>
      <c r="D9" s="6">
        <v>2</v>
      </c>
      <c r="E9" s="31">
        <v>2.63</v>
      </c>
      <c r="F9" s="33">
        <f t="shared" si="0"/>
        <v>5.26</v>
      </c>
    </row>
    <row r="10" spans="1:6" x14ac:dyDescent="0.3">
      <c r="A10" s="9">
        <v>8</v>
      </c>
      <c r="B10" s="10">
        <v>5118</v>
      </c>
      <c r="C10" s="10" t="s">
        <v>10</v>
      </c>
      <c r="D10" s="9">
        <v>2</v>
      </c>
      <c r="E10" s="30">
        <v>3.2</v>
      </c>
      <c r="F10" s="33">
        <f t="shared" si="0"/>
        <v>6.4</v>
      </c>
    </row>
    <row r="11" spans="1:6" x14ac:dyDescent="0.3">
      <c r="A11" s="6">
        <v>9</v>
      </c>
      <c r="B11" s="35">
        <v>6703</v>
      </c>
      <c r="C11" s="7" t="s">
        <v>11</v>
      </c>
      <c r="D11" s="6">
        <v>2</v>
      </c>
      <c r="E11" s="31">
        <v>0.51</v>
      </c>
      <c r="F11" s="33">
        <f t="shared" si="0"/>
        <v>1.02</v>
      </c>
    </row>
    <row r="12" spans="1:6" x14ac:dyDescent="0.3">
      <c r="A12" s="6">
        <v>10</v>
      </c>
      <c r="B12" s="35">
        <v>7601</v>
      </c>
      <c r="C12" s="7" t="s">
        <v>12</v>
      </c>
      <c r="D12" s="6">
        <v>2</v>
      </c>
      <c r="E12" s="31">
        <v>1.08</v>
      </c>
      <c r="F12" s="33">
        <f t="shared" si="0"/>
        <v>2.16</v>
      </c>
    </row>
    <row r="13" spans="1:6" x14ac:dyDescent="0.3">
      <c r="A13" s="12">
        <v>11</v>
      </c>
      <c r="B13" s="35">
        <v>10065</v>
      </c>
      <c r="C13" s="13" t="s">
        <v>13</v>
      </c>
      <c r="D13" s="12">
        <v>1</v>
      </c>
      <c r="E13" s="29">
        <v>1.62</v>
      </c>
      <c r="F13" s="33">
        <f t="shared" si="0"/>
        <v>1.62</v>
      </c>
    </row>
    <row r="14" spans="1:6" x14ac:dyDescent="0.3">
      <c r="A14" s="9">
        <v>12</v>
      </c>
      <c r="B14" s="10">
        <v>10177</v>
      </c>
      <c r="C14" s="10" t="s">
        <v>13</v>
      </c>
      <c r="D14" s="9">
        <v>4</v>
      </c>
      <c r="E14" s="30">
        <v>0.53</v>
      </c>
      <c r="F14" s="33">
        <f t="shared" si="0"/>
        <v>2.12</v>
      </c>
    </row>
    <row r="15" spans="1:6" x14ac:dyDescent="0.3">
      <c r="A15" s="9">
        <v>13</v>
      </c>
      <c r="B15" s="10">
        <v>11036</v>
      </c>
      <c r="C15" s="10" t="s">
        <v>14</v>
      </c>
      <c r="D15" s="9">
        <v>2</v>
      </c>
      <c r="E15" s="30">
        <v>0.53</v>
      </c>
      <c r="F15" s="33">
        <f t="shared" si="0"/>
        <v>1.06</v>
      </c>
    </row>
    <row r="16" spans="1:6" x14ac:dyDescent="0.3">
      <c r="A16" s="3"/>
      <c r="E16" s="4"/>
      <c r="F16" s="33">
        <f t="shared" si="0"/>
        <v>0</v>
      </c>
    </row>
    <row r="17" spans="1:8" x14ac:dyDescent="0.3">
      <c r="A17" s="37">
        <v>14</v>
      </c>
      <c r="B17" s="36">
        <v>11668</v>
      </c>
      <c r="C17" s="36" t="s">
        <v>15</v>
      </c>
      <c r="D17" s="37">
        <v>10</v>
      </c>
      <c r="E17" s="38">
        <v>2.85</v>
      </c>
      <c r="F17" s="39">
        <f t="shared" si="0"/>
        <v>28.5</v>
      </c>
    </row>
    <row r="18" spans="1:8" ht="20.399999999999999" x14ac:dyDescent="0.3">
      <c r="A18" s="9">
        <v>15</v>
      </c>
      <c r="B18" s="10" t="s">
        <v>16</v>
      </c>
      <c r="C18" s="10" t="s">
        <v>17</v>
      </c>
      <c r="D18" s="9">
        <v>2</v>
      </c>
      <c r="E18" s="30">
        <v>1.4</v>
      </c>
      <c r="F18" s="33">
        <f t="shared" si="0"/>
        <v>2.8</v>
      </c>
    </row>
    <row r="19" spans="1:8" x14ac:dyDescent="0.3">
      <c r="A19" s="6">
        <v>16</v>
      </c>
      <c r="B19" s="35" t="s">
        <v>18</v>
      </c>
      <c r="C19" s="7" t="s">
        <v>19</v>
      </c>
      <c r="D19" s="6">
        <v>4</v>
      </c>
      <c r="E19" s="31">
        <v>0.53</v>
      </c>
      <c r="F19" s="33">
        <f t="shared" si="0"/>
        <v>2.12</v>
      </c>
    </row>
    <row r="20" spans="1:8" ht="20.399999999999999" x14ac:dyDescent="0.3">
      <c r="A20" s="9">
        <v>17</v>
      </c>
      <c r="B20" s="10" t="s">
        <v>20</v>
      </c>
      <c r="C20" s="10" t="s">
        <v>21</v>
      </c>
      <c r="D20" s="9">
        <v>2</v>
      </c>
      <c r="E20" s="30">
        <v>6.3</v>
      </c>
      <c r="F20" s="33">
        <f t="shared" si="0"/>
        <v>12.6</v>
      </c>
    </row>
    <row r="21" spans="1:8" x14ac:dyDescent="0.3">
      <c r="A21" s="9">
        <v>18</v>
      </c>
      <c r="B21" s="10" t="s">
        <v>22</v>
      </c>
      <c r="C21" s="10" t="s">
        <v>23</v>
      </c>
      <c r="D21" s="9">
        <v>2</v>
      </c>
      <c r="E21" s="30">
        <v>0.53</v>
      </c>
      <c r="F21" s="33">
        <f t="shared" si="0"/>
        <v>1.06</v>
      </c>
    </row>
    <row r="22" spans="1:8" ht="20.399999999999999" x14ac:dyDescent="0.3">
      <c r="A22" s="9">
        <v>19</v>
      </c>
      <c r="B22" s="10" t="s">
        <v>24</v>
      </c>
      <c r="C22" s="10" t="s">
        <v>25</v>
      </c>
      <c r="D22" s="9">
        <v>2</v>
      </c>
      <c r="E22" s="30">
        <v>0.68</v>
      </c>
      <c r="F22" s="33">
        <f t="shared" si="0"/>
        <v>1.36</v>
      </c>
    </row>
    <row r="23" spans="1:8" x14ac:dyDescent="0.3">
      <c r="A23" s="9">
        <v>20</v>
      </c>
      <c r="B23" s="10" t="s">
        <v>26</v>
      </c>
      <c r="C23" s="10" t="s">
        <v>27</v>
      </c>
      <c r="D23" s="9">
        <v>2</v>
      </c>
      <c r="E23" s="30">
        <v>0.73</v>
      </c>
      <c r="F23" s="33">
        <f t="shared" si="0"/>
        <v>1.46</v>
      </c>
    </row>
    <row r="24" spans="1:8" ht="20.399999999999999" x14ac:dyDescent="0.3">
      <c r="A24" s="9">
        <v>21</v>
      </c>
      <c r="B24" s="10" t="s">
        <v>28</v>
      </c>
      <c r="C24" s="10" t="s">
        <v>29</v>
      </c>
      <c r="D24" s="9">
        <v>6</v>
      </c>
      <c r="E24" s="30">
        <v>4.2699999999999996</v>
      </c>
      <c r="F24" s="33">
        <f t="shared" si="0"/>
        <v>25.619999999999997</v>
      </c>
    </row>
    <row r="25" spans="1:8" ht="20.399999999999999" x14ac:dyDescent="0.3">
      <c r="A25" s="9">
        <v>22</v>
      </c>
      <c r="B25" s="10" t="s">
        <v>30</v>
      </c>
      <c r="C25" s="10" t="s">
        <v>31</v>
      </c>
      <c r="D25" s="9">
        <v>6</v>
      </c>
      <c r="E25" s="30">
        <v>4.2699999999999996</v>
      </c>
      <c r="F25" s="33">
        <f t="shared" si="0"/>
        <v>25.619999999999997</v>
      </c>
    </row>
    <row r="26" spans="1:8" ht="20.399999999999999" x14ac:dyDescent="0.3">
      <c r="A26" s="9">
        <v>23</v>
      </c>
      <c r="B26" s="10" t="s">
        <v>32</v>
      </c>
      <c r="C26" s="10" t="s">
        <v>21</v>
      </c>
      <c r="D26" s="9">
        <v>2</v>
      </c>
      <c r="E26" s="30">
        <v>14.94</v>
      </c>
      <c r="F26" s="33">
        <f t="shared" si="0"/>
        <v>29.88</v>
      </c>
    </row>
    <row r="27" spans="1:8" ht="20.399999999999999" x14ac:dyDescent="0.3">
      <c r="A27" s="9">
        <v>24</v>
      </c>
      <c r="B27" s="10" t="s">
        <v>33</v>
      </c>
      <c r="C27" s="10" t="s">
        <v>34</v>
      </c>
      <c r="D27" s="9">
        <v>6</v>
      </c>
      <c r="E27" s="30">
        <v>0.52</v>
      </c>
      <c r="F27" s="33">
        <f t="shared" si="0"/>
        <v>3.12</v>
      </c>
    </row>
    <row r="28" spans="1:8" ht="20.399999999999999" x14ac:dyDescent="0.3">
      <c r="A28" s="9">
        <v>25</v>
      </c>
      <c r="B28" s="10" t="s">
        <v>35</v>
      </c>
      <c r="C28" s="10" t="s">
        <v>36</v>
      </c>
      <c r="D28" s="9">
        <v>1</v>
      </c>
      <c r="E28" s="30">
        <v>1.06</v>
      </c>
      <c r="F28" s="33">
        <f t="shared" si="0"/>
        <v>1.06</v>
      </c>
    </row>
    <row r="29" spans="1:8" ht="20.399999999999999" x14ac:dyDescent="0.3">
      <c r="A29" s="9">
        <v>26</v>
      </c>
      <c r="B29" s="10" t="s">
        <v>37</v>
      </c>
      <c r="C29" s="10" t="s">
        <v>38</v>
      </c>
      <c r="D29" s="9">
        <v>2</v>
      </c>
      <c r="E29" s="30">
        <v>0.52</v>
      </c>
      <c r="F29" s="33">
        <f t="shared" si="0"/>
        <v>1.04</v>
      </c>
    </row>
    <row r="30" spans="1:8" x14ac:dyDescent="0.3">
      <c r="A30" s="6">
        <v>27</v>
      </c>
      <c r="B30" s="35">
        <v>10200120</v>
      </c>
      <c r="C30" s="7" t="s">
        <v>7</v>
      </c>
      <c r="D30" s="6">
        <v>4</v>
      </c>
      <c r="E30" s="31">
        <v>1.08</v>
      </c>
      <c r="F30" s="33">
        <f t="shared" si="0"/>
        <v>4.32</v>
      </c>
    </row>
    <row r="31" spans="1:8" x14ac:dyDescent="0.3">
      <c r="A31" s="37">
        <v>28</v>
      </c>
      <c r="B31" s="36">
        <v>10200134</v>
      </c>
      <c r="C31" s="36" t="s">
        <v>7</v>
      </c>
      <c r="D31" s="37">
        <v>14</v>
      </c>
      <c r="E31" s="38">
        <v>3.1</v>
      </c>
      <c r="F31" s="39">
        <f t="shared" si="0"/>
        <v>43.4</v>
      </c>
    </row>
    <row r="32" spans="1:8" x14ac:dyDescent="0.3">
      <c r="A32" s="9">
        <v>29</v>
      </c>
      <c r="B32" s="10">
        <v>10500017</v>
      </c>
      <c r="C32" s="10" t="s">
        <v>7</v>
      </c>
      <c r="D32" s="9">
        <v>6</v>
      </c>
      <c r="E32" s="30">
        <v>0.51</v>
      </c>
      <c r="F32" s="33">
        <f t="shared" si="0"/>
        <v>3.06</v>
      </c>
      <c r="H32" s="25" t="s">
        <v>146</v>
      </c>
    </row>
    <row r="33" spans="1:8" ht="20.399999999999999" x14ac:dyDescent="0.3">
      <c r="A33" s="9">
        <v>30</v>
      </c>
      <c r="B33" s="10">
        <v>29200061</v>
      </c>
      <c r="C33" s="10" t="s">
        <v>39</v>
      </c>
      <c r="D33" s="9">
        <v>1</v>
      </c>
      <c r="E33" s="30">
        <v>67.39</v>
      </c>
      <c r="F33" s="33">
        <f t="shared" si="0"/>
        <v>67.39</v>
      </c>
      <c r="H33" s="26" t="s">
        <v>147</v>
      </c>
    </row>
    <row r="34" spans="1:8" ht="30.6" x14ac:dyDescent="0.3">
      <c r="A34" s="9">
        <v>30</v>
      </c>
      <c r="B34" s="10">
        <v>29200062</v>
      </c>
      <c r="C34" s="10" t="s">
        <v>40</v>
      </c>
      <c r="D34" s="9">
        <v>1</v>
      </c>
      <c r="E34" s="30">
        <v>67.39</v>
      </c>
      <c r="F34" s="33">
        <f t="shared" si="0"/>
        <v>67.39</v>
      </c>
      <c r="H34" s="26" t="s">
        <v>148</v>
      </c>
    </row>
    <row r="35" spans="1:8" x14ac:dyDescent="0.3">
      <c r="A35" s="9">
        <v>31</v>
      </c>
      <c r="B35" s="10">
        <v>29200063</v>
      </c>
      <c r="C35" s="10" t="s">
        <v>41</v>
      </c>
      <c r="D35" s="9">
        <v>2</v>
      </c>
      <c r="E35" s="30">
        <v>6.03</v>
      </c>
      <c r="F35" s="33">
        <f t="shared" si="0"/>
        <v>12.06</v>
      </c>
    </row>
    <row r="36" spans="1:8" ht="30.6" x14ac:dyDescent="0.3">
      <c r="A36" s="37">
        <v>32</v>
      </c>
      <c r="B36" s="36">
        <v>29200071</v>
      </c>
      <c r="C36" s="36" t="s">
        <v>42</v>
      </c>
      <c r="D36" s="37">
        <v>1</v>
      </c>
      <c r="E36" s="38">
        <v>94.4</v>
      </c>
      <c r="F36" s="39">
        <f t="shared" si="0"/>
        <v>94.4</v>
      </c>
    </row>
    <row r="37" spans="1:8" ht="30.6" x14ac:dyDescent="0.3">
      <c r="A37" s="37">
        <v>32</v>
      </c>
      <c r="B37" s="36">
        <v>29200072</v>
      </c>
      <c r="C37" s="36" t="s">
        <v>43</v>
      </c>
      <c r="D37" s="37">
        <v>1</v>
      </c>
      <c r="E37" s="38">
        <v>94.4</v>
      </c>
      <c r="F37" s="39">
        <f t="shared" si="0"/>
        <v>94.4</v>
      </c>
    </row>
    <row r="38" spans="1:8" x14ac:dyDescent="0.3">
      <c r="A38" s="37">
        <v>33</v>
      </c>
      <c r="B38" s="36">
        <v>47200262</v>
      </c>
      <c r="C38" s="36" t="s">
        <v>44</v>
      </c>
      <c r="D38" s="37">
        <v>1</v>
      </c>
      <c r="E38" s="38">
        <v>48.39</v>
      </c>
      <c r="F38" s="39">
        <f t="shared" si="0"/>
        <v>48.39</v>
      </c>
    </row>
    <row r="39" spans="1:8" ht="20.399999999999999" x14ac:dyDescent="0.3">
      <c r="A39" s="37">
        <v>33</v>
      </c>
      <c r="B39" s="36">
        <v>47200261</v>
      </c>
      <c r="C39" s="36" t="s">
        <v>45</v>
      </c>
      <c r="D39" s="37">
        <v>1</v>
      </c>
      <c r="E39" s="38">
        <v>48.39</v>
      </c>
      <c r="F39" s="39">
        <f t="shared" si="0"/>
        <v>48.39</v>
      </c>
    </row>
    <row r="40" spans="1:8" ht="20.399999999999999" x14ac:dyDescent="0.3">
      <c r="A40" s="12">
        <v>34</v>
      </c>
      <c r="B40" s="13">
        <v>47200266</v>
      </c>
      <c r="C40" s="13" t="s">
        <v>46</v>
      </c>
      <c r="D40" s="12">
        <v>1</v>
      </c>
      <c r="E40" s="29">
        <v>85.77</v>
      </c>
      <c r="F40" s="33">
        <f t="shared" si="0"/>
        <v>85.77</v>
      </c>
    </row>
    <row r="41" spans="1:8" x14ac:dyDescent="0.3">
      <c r="A41" s="9">
        <v>35</v>
      </c>
      <c r="B41" s="10">
        <v>57000305</v>
      </c>
      <c r="C41" s="10" t="s">
        <v>47</v>
      </c>
      <c r="D41" s="9">
        <v>1</v>
      </c>
      <c r="E41" s="30">
        <v>478.7</v>
      </c>
      <c r="F41" s="33"/>
    </row>
    <row r="42" spans="1:8" ht="20.399999999999999" x14ac:dyDescent="0.3">
      <c r="A42" s="9">
        <v>35</v>
      </c>
      <c r="B42" s="10" t="s">
        <v>48</v>
      </c>
      <c r="C42" s="10" t="s">
        <v>49</v>
      </c>
      <c r="D42" s="9">
        <v>1</v>
      </c>
      <c r="E42" s="30">
        <v>764.46</v>
      </c>
      <c r="F42" s="33"/>
    </row>
    <row r="43" spans="1:8" x14ac:dyDescent="0.3">
      <c r="A43" s="37">
        <v>36</v>
      </c>
      <c r="B43" s="36">
        <v>57100167</v>
      </c>
      <c r="C43" s="36" t="s">
        <v>50</v>
      </c>
      <c r="D43" s="37">
        <v>2</v>
      </c>
      <c r="E43" s="38">
        <v>5.24</v>
      </c>
      <c r="F43" s="39">
        <f t="shared" si="0"/>
        <v>10.48</v>
      </c>
    </row>
    <row r="44" spans="1:8" x14ac:dyDescent="0.3">
      <c r="A44" s="37">
        <v>37</v>
      </c>
      <c r="B44" s="36">
        <v>57100247</v>
      </c>
      <c r="C44" s="36" t="s">
        <v>51</v>
      </c>
      <c r="D44" s="37">
        <v>2</v>
      </c>
      <c r="E44" s="38">
        <v>11.14</v>
      </c>
      <c r="F44" s="39">
        <f t="shared" si="0"/>
        <v>22.28</v>
      </c>
    </row>
    <row r="45" spans="1:8" x14ac:dyDescent="0.3">
      <c r="A45" s="37">
        <v>38</v>
      </c>
      <c r="B45" s="36">
        <v>57200063</v>
      </c>
      <c r="C45" s="36" t="s">
        <v>52</v>
      </c>
      <c r="D45" s="37">
        <v>1</v>
      </c>
      <c r="E45" s="38">
        <v>12.8</v>
      </c>
      <c r="F45" s="39">
        <f t="shared" si="0"/>
        <v>12.8</v>
      </c>
    </row>
    <row r="46" spans="1:8" x14ac:dyDescent="0.3">
      <c r="A46" s="37">
        <v>38</v>
      </c>
      <c r="B46" s="36">
        <v>57200064</v>
      </c>
      <c r="C46" s="36" t="s">
        <v>53</v>
      </c>
      <c r="D46" s="37">
        <v>1</v>
      </c>
      <c r="E46" s="38">
        <v>12.8</v>
      </c>
      <c r="F46" s="39">
        <f t="shared" si="0"/>
        <v>12.8</v>
      </c>
    </row>
    <row r="47" spans="1:8" ht="20.399999999999999" x14ac:dyDescent="0.3">
      <c r="A47" s="9">
        <v>39</v>
      </c>
      <c r="B47" s="10">
        <v>69200170</v>
      </c>
      <c r="C47" s="10" t="s">
        <v>54</v>
      </c>
      <c r="D47" s="9">
        <v>1</v>
      </c>
      <c r="E47" s="30">
        <v>26.58</v>
      </c>
      <c r="F47" s="33"/>
    </row>
    <row r="48" spans="1:8" x14ac:dyDescent="0.3">
      <c r="A48" s="9">
        <v>40</v>
      </c>
      <c r="B48" s="10">
        <v>69200171</v>
      </c>
      <c r="C48" s="10" t="s">
        <v>55</v>
      </c>
      <c r="D48" s="9">
        <v>1</v>
      </c>
      <c r="E48" s="30">
        <v>9.6300000000000008</v>
      </c>
      <c r="F48" s="33"/>
    </row>
    <row r="49" spans="1:6" ht="40.799999999999997" x14ac:dyDescent="0.3">
      <c r="A49" s="6">
        <v>41</v>
      </c>
      <c r="B49" s="35">
        <v>69200248</v>
      </c>
      <c r="C49" s="7" t="s">
        <v>56</v>
      </c>
      <c r="D49" s="6">
        <v>1</v>
      </c>
      <c r="E49" s="31">
        <v>9.5500000000000007</v>
      </c>
      <c r="F49" s="33">
        <f t="shared" si="0"/>
        <v>9.5500000000000007</v>
      </c>
    </row>
    <row r="50" spans="1:6" ht="20.399999999999999" x14ac:dyDescent="0.3">
      <c r="A50" s="9">
        <v>42</v>
      </c>
      <c r="B50" s="10">
        <v>69200337</v>
      </c>
      <c r="C50" s="10" t="s">
        <v>57</v>
      </c>
      <c r="D50" s="9">
        <v>1</v>
      </c>
      <c r="E50" s="30">
        <v>1.05</v>
      </c>
      <c r="F50" s="33">
        <f t="shared" si="0"/>
        <v>1.05</v>
      </c>
    </row>
    <row r="51" spans="1:6" ht="20.399999999999999" x14ac:dyDescent="0.3">
      <c r="A51" s="6">
        <v>43</v>
      </c>
      <c r="B51" s="43">
        <v>69200701</v>
      </c>
      <c r="C51" s="7" t="s">
        <v>58</v>
      </c>
      <c r="D51" s="6">
        <v>1</v>
      </c>
      <c r="E51" s="31">
        <v>7.9</v>
      </c>
      <c r="F51" s="33">
        <f t="shared" si="0"/>
        <v>7.9</v>
      </c>
    </row>
    <row r="52" spans="1:6" ht="20.399999999999999" x14ac:dyDescent="0.3">
      <c r="A52" s="6">
        <v>44</v>
      </c>
      <c r="B52" s="43">
        <v>69200702</v>
      </c>
      <c r="C52" s="7" t="s">
        <v>59</v>
      </c>
      <c r="D52" s="6">
        <v>1</v>
      </c>
      <c r="E52" s="31">
        <v>7.9</v>
      </c>
      <c r="F52" s="33">
        <f t="shared" si="0"/>
        <v>7.9</v>
      </c>
    </row>
    <row r="53" spans="1:6" ht="40.799999999999997" x14ac:dyDescent="0.3">
      <c r="A53" s="37">
        <v>45</v>
      </c>
      <c r="B53" s="36">
        <v>69200753</v>
      </c>
      <c r="C53" s="36" t="s">
        <v>60</v>
      </c>
      <c r="D53" s="37">
        <v>2</v>
      </c>
      <c r="E53" s="38">
        <v>11.08</v>
      </c>
      <c r="F53" s="39">
        <f t="shared" si="0"/>
        <v>22.16</v>
      </c>
    </row>
    <row r="54" spans="1:6" x14ac:dyDescent="0.3">
      <c r="A54" s="9">
        <v>46</v>
      </c>
      <c r="B54" s="10">
        <v>76000373</v>
      </c>
      <c r="C54" s="10" t="s">
        <v>61</v>
      </c>
      <c r="D54" s="9">
        <v>1</v>
      </c>
      <c r="E54" s="30">
        <v>31.47</v>
      </c>
      <c r="F54" s="33">
        <f t="shared" si="0"/>
        <v>31.47</v>
      </c>
    </row>
    <row r="55" spans="1:6" ht="20.399999999999999" x14ac:dyDescent="0.3">
      <c r="A55" s="9">
        <v>46</v>
      </c>
      <c r="B55" s="10">
        <v>76000425</v>
      </c>
      <c r="C55" s="10" t="s">
        <v>62</v>
      </c>
      <c r="D55" s="9">
        <v>1</v>
      </c>
      <c r="E55" s="30">
        <v>31.47</v>
      </c>
      <c r="F55" s="33">
        <f t="shared" si="0"/>
        <v>31.47</v>
      </c>
    </row>
    <row r="56" spans="1:6" x14ac:dyDescent="0.3">
      <c r="A56" s="9">
        <v>47</v>
      </c>
      <c r="B56" s="10">
        <v>76000374</v>
      </c>
      <c r="C56" s="10" t="s">
        <v>63</v>
      </c>
      <c r="D56" s="9">
        <v>1</v>
      </c>
      <c r="E56" s="30">
        <v>63.69</v>
      </c>
      <c r="F56" s="33">
        <f t="shared" si="0"/>
        <v>63.69</v>
      </c>
    </row>
    <row r="57" spans="1:6" ht="20.399999999999999" x14ac:dyDescent="0.3">
      <c r="A57" s="37">
        <v>48</v>
      </c>
      <c r="B57" s="36">
        <v>76000398</v>
      </c>
      <c r="C57" s="36" t="s">
        <v>64</v>
      </c>
      <c r="D57" s="37">
        <v>1</v>
      </c>
      <c r="E57" s="38">
        <v>39.03</v>
      </c>
      <c r="F57" s="39">
        <f t="shared" si="0"/>
        <v>39.03</v>
      </c>
    </row>
    <row r="58" spans="1:6" ht="30.6" x14ac:dyDescent="0.3">
      <c r="A58" s="37">
        <v>48</v>
      </c>
      <c r="B58" s="36">
        <v>76000436</v>
      </c>
      <c r="C58" s="36" t="s">
        <v>65</v>
      </c>
      <c r="D58" s="37">
        <v>1</v>
      </c>
      <c r="E58" s="38">
        <v>39.03</v>
      </c>
      <c r="F58" s="39">
        <f t="shared" si="0"/>
        <v>39.03</v>
      </c>
    </row>
    <row r="59" spans="1:6" ht="20.399999999999999" x14ac:dyDescent="0.3">
      <c r="A59" s="37">
        <v>49</v>
      </c>
      <c r="B59" s="36">
        <v>76000458</v>
      </c>
      <c r="C59" s="36" t="s">
        <v>66</v>
      </c>
      <c r="D59" s="37">
        <v>1</v>
      </c>
      <c r="E59" s="38">
        <v>104.2</v>
      </c>
      <c r="F59" s="39"/>
    </row>
    <row r="60" spans="1:6" ht="30.6" x14ac:dyDescent="0.3">
      <c r="A60" s="9">
        <v>49</v>
      </c>
      <c r="B60" s="10">
        <v>76000460</v>
      </c>
      <c r="C60" s="10" t="s">
        <v>67</v>
      </c>
      <c r="D60" s="9">
        <v>1</v>
      </c>
      <c r="E60" s="30">
        <v>104.2</v>
      </c>
      <c r="F60" s="40">
        <f t="shared" si="0"/>
        <v>104.2</v>
      </c>
    </row>
    <row r="61" spans="1:6" ht="30.6" x14ac:dyDescent="0.3">
      <c r="A61" s="37">
        <v>50</v>
      </c>
      <c r="B61" s="36">
        <v>76000370</v>
      </c>
      <c r="C61" s="36" t="s">
        <v>68</v>
      </c>
      <c r="D61" s="37">
        <v>1</v>
      </c>
      <c r="E61" s="38">
        <v>89.2</v>
      </c>
      <c r="F61" s="39">
        <f t="shared" si="0"/>
        <v>89.2</v>
      </c>
    </row>
    <row r="62" spans="1:6" ht="40.799999999999997" x14ac:dyDescent="0.3">
      <c r="A62" s="37">
        <v>50</v>
      </c>
      <c r="B62" s="36">
        <v>76000422</v>
      </c>
      <c r="C62" s="36" t="s">
        <v>69</v>
      </c>
      <c r="D62" s="37">
        <v>1</v>
      </c>
      <c r="E62" s="38">
        <v>89.2</v>
      </c>
      <c r="F62" s="39">
        <f t="shared" si="0"/>
        <v>89.2</v>
      </c>
    </row>
    <row r="63" spans="1:6" ht="40.799999999999997" x14ac:dyDescent="0.3">
      <c r="A63" s="37">
        <v>51</v>
      </c>
      <c r="B63" s="36" t="s">
        <v>70</v>
      </c>
      <c r="C63" s="36" t="s">
        <v>71</v>
      </c>
      <c r="D63" s="37">
        <v>1</v>
      </c>
      <c r="E63" s="38">
        <v>67.48</v>
      </c>
      <c r="F63" s="39">
        <f t="shared" si="0"/>
        <v>67.48</v>
      </c>
    </row>
    <row r="64" spans="1:6" ht="40.799999999999997" x14ac:dyDescent="0.3">
      <c r="A64" s="37">
        <v>51</v>
      </c>
      <c r="B64" s="36" t="s">
        <v>72</v>
      </c>
      <c r="C64" s="36" t="s">
        <v>73</v>
      </c>
      <c r="D64" s="37">
        <v>1</v>
      </c>
      <c r="E64" s="38">
        <v>67.48</v>
      </c>
      <c r="F64" s="39">
        <f t="shared" si="0"/>
        <v>67.48</v>
      </c>
    </row>
    <row r="65" spans="6:6" x14ac:dyDescent="0.3">
      <c r="F65" s="34">
        <f>SUM(F3:F64)</f>
        <v>1505.2799999999997</v>
      </c>
    </row>
  </sheetData>
  <mergeCells count="3">
    <mergeCell ref="B1:B2"/>
    <mergeCell ref="C1:C2"/>
    <mergeCell ref="D1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B027-A5F9-4809-8C27-5FDC777EB406}">
  <dimension ref="A1:F18"/>
  <sheetViews>
    <sheetView workbookViewId="0">
      <selection activeCell="D20" sqref="D20"/>
    </sheetView>
  </sheetViews>
  <sheetFormatPr defaultColWidth="20.6640625" defaultRowHeight="14.4" x14ac:dyDescent="0.3"/>
  <cols>
    <col min="1" max="1" width="12.21875" customWidth="1"/>
    <col min="2" max="2" width="12.5546875" customWidth="1"/>
    <col min="4" max="4" width="14.21875" customWidth="1"/>
    <col min="5" max="6" width="14.44140625" customWidth="1"/>
  </cols>
  <sheetData>
    <row r="1" spans="1:6" x14ac:dyDescent="0.3">
      <c r="A1" s="23" t="s">
        <v>1</v>
      </c>
      <c r="B1" s="23" t="s">
        <v>2</v>
      </c>
      <c r="C1" s="23" t="s">
        <v>3</v>
      </c>
      <c r="D1" s="23" t="s">
        <v>4</v>
      </c>
      <c r="E1" s="1" t="s">
        <v>5</v>
      </c>
      <c r="F1" s="27"/>
    </row>
    <row r="2" spans="1:6" x14ac:dyDescent="0.3">
      <c r="A2" s="24"/>
      <c r="B2" s="24"/>
      <c r="C2" s="24"/>
      <c r="D2" s="24"/>
      <c r="E2" s="2" t="s">
        <v>6</v>
      </c>
      <c r="F2" s="27"/>
    </row>
    <row r="3" spans="1:6" x14ac:dyDescent="0.3">
      <c r="A3" s="6">
        <v>1</v>
      </c>
      <c r="B3" s="35">
        <v>3152</v>
      </c>
      <c r="C3" s="7" t="s">
        <v>7</v>
      </c>
      <c r="D3" s="6">
        <v>2</v>
      </c>
      <c r="E3" s="8">
        <v>1.62</v>
      </c>
      <c r="F3" s="28">
        <f>D3*E3</f>
        <v>3.24</v>
      </c>
    </row>
    <row r="4" spans="1:6" x14ac:dyDescent="0.3">
      <c r="A4" s="6">
        <v>2</v>
      </c>
      <c r="B4" s="35">
        <v>3676</v>
      </c>
      <c r="C4" s="7" t="s">
        <v>7</v>
      </c>
      <c r="D4" s="6">
        <v>4</v>
      </c>
      <c r="E4" s="8">
        <v>2.17</v>
      </c>
      <c r="F4" s="28">
        <f t="shared" ref="F4:F17" si="0">D4*E4</f>
        <v>8.68</v>
      </c>
    </row>
    <row r="5" spans="1:6" x14ac:dyDescent="0.3">
      <c r="A5" s="6">
        <v>3</v>
      </c>
      <c r="B5" s="35">
        <v>6333</v>
      </c>
      <c r="C5" s="7" t="s">
        <v>11</v>
      </c>
      <c r="D5" s="6">
        <v>4</v>
      </c>
      <c r="E5" s="8">
        <v>1.08</v>
      </c>
      <c r="F5" s="28">
        <f t="shared" si="0"/>
        <v>4.32</v>
      </c>
    </row>
    <row r="6" spans="1:6" x14ac:dyDescent="0.3">
      <c r="A6" s="12">
        <v>4</v>
      </c>
      <c r="B6" s="35">
        <v>10200205</v>
      </c>
      <c r="C6" s="13" t="s">
        <v>7</v>
      </c>
      <c r="D6" s="12">
        <v>4</v>
      </c>
      <c r="E6" s="14">
        <v>0.51</v>
      </c>
      <c r="F6" s="28">
        <f t="shared" si="0"/>
        <v>2.04</v>
      </c>
    </row>
    <row r="7" spans="1:6" ht="20.399999999999999" x14ac:dyDescent="0.3">
      <c r="A7" s="9">
        <v>5</v>
      </c>
      <c r="B7" s="10">
        <v>11100152</v>
      </c>
      <c r="C7" s="10" t="s">
        <v>74</v>
      </c>
      <c r="D7" s="9">
        <v>1</v>
      </c>
      <c r="E7" s="11">
        <v>3.81</v>
      </c>
      <c r="F7" s="28"/>
    </row>
    <row r="8" spans="1:6" x14ac:dyDescent="0.3">
      <c r="A8" s="12">
        <v>6</v>
      </c>
      <c r="B8" s="35">
        <v>12200025</v>
      </c>
      <c r="C8" s="13" t="s">
        <v>75</v>
      </c>
      <c r="D8" s="12">
        <v>2</v>
      </c>
      <c r="E8" s="14">
        <v>1.05</v>
      </c>
      <c r="F8" s="28">
        <f t="shared" si="0"/>
        <v>2.1</v>
      </c>
    </row>
    <row r="9" spans="1:6" ht="30.6" x14ac:dyDescent="0.3">
      <c r="A9" s="37">
        <v>7</v>
      </c>
      <c r="B9" s="36">
        <v>25700489</v>
      </c>
      <c r="C9" s="36" t="s">
        <v>76</v>
      </c>
      <c r="D9" s="37">
        <v>1</v>
      </c>
      <c r="E9" s="41">
        <v>33.93</v>
      </c>
      <c r="F9" s="42">
        <f t="shared" si="0"/>
        <v>33.93</v>
      </c>
    </row>
    <row r="10" spans="1:6" x14ac:dyDescent="0.3">
      <c r="A10" s="37">
        <v>8</v>
      </c>
      <c r="B10" s="36">
        <v>57000412</v>
      </c>
      <c r="C10" s="36" t="s">
        <v>77</v>
      </c>
      <c r="D10" s="37">
        <v>1</v>
      </c>
      <c r="E10" s="41">
        <v>110.83</v>
      </c>
      <c r="F10" s="42">
        <f t="shared" si="0"/>
        <v>110.83</v>
      </c>
    </row>
    <row r="11" spans="1:6" x14ac:dyDescent="0.3">
      <c r="A11" s="37">
        <v>9</v>
      </c>
      <c r="B11" s="36">
        <v>70900138</v>
      </c>
      <c r="C11" s="36" t="s">
        <v>78</v>
      </c>
      <c r="D11" s="37">
        <v>2</v>
      </c>
      <c r="E11" s="41">
        <v>2.59</v>
      </c>
      <c r="F11" s="42">
        <f t="shared" si="0"/>
        <v>5.18</v>
      </c>
    </row>
    <row r="12" spans="1:6" ht="20.399999999999999" x14ac:dyDescent="0.3">
      <c r="A12" s="9">
        <v>10</v>
      </c>
      <c r="B12" s="10">
        <v>70900372</v>
      </c>
      <c r="C12" s="10" t="s">
        <v>79</v>
      </c>
      <c r="D12" s="9">
        <v>1</v>
      </c>
      <c r="E12" s="11">
        <v>101.42</v>
      </c>
      <c r="F12" s="28"/>
    </row>
    <row r="13" spans="1:6" ht="20.399999999999999" x14ac:dyDescent="0.3">
      <c r="A13" s="9">
        <v>10</v>
      </c>
      <c r="B13" s="10" t="s">
        <v>80</v>
      </c>
      <c r="C13" s="10" t="s">
        <v>81</v>
      </c>
      <c r="D13" s="9">
        <v>1</v>
      </c>
      <c r="E13" s="11">
        <v>103.39</v>
      </c>
      <c r="F13" s="28"/>
    </row>
    <row r="14" spans="1:6" ht="20.399999999999999" x14ac:dyDescent="0.3">
      <c r="A14" s="9">
        <v>11</v>
      </c>
      <c r="B14" s="10">
        <v>70900373</v>
      </c>
      <c r="C14" s="10" t="s">
        <v>82</v>
      </c>
      <c r="D14" s="9">
        <v>1</v>
      </c>
      <c r="E14" s="11">
        <v>101.42</v>
      </c>
      <c r="F14" s="28"/>
    </row>
    <row r="15" spans="1:6" x14ac:dyDescent="0.3">
      <c r="A15" s="9">
        <v>11</v>
      </c>
      <c r="B15" s="10" t="s">
        <v>83</v>
      </c>
      <c r="C15" s="10" t="s">
        <v>84</v>
      </c>
      <c r="D15" s="9">
        <v>1</v>
      </c>
      <c r="E15" s="11">
        <v>100.97</v>
      </c>
      <c r="F15" s="28"/>
    </row>
    <row r="16" spans="1:6" x14ac:dyDescent="0.3">
      <c r="A16" s="9">
        <v>12</v>
      </c>
      <c r="B16" s="10">
        <v>70900374</v>
      </c>
      <c r="C16" s="10" t="s">
        <v>85</v>
      </c>
      <c r="D16" s="9">
        <v>1</v>
      </c>
      <c r="E16" s="11">
        <v>61.03</v>
      </c>
      <c r="F16" s="28"/>
    </row>
    <row r="17" spans="1:6" x14ac:dyDescent="0.3">
      <c r="A17" s="9">
        <v>12</v>
      </c>
      <c r="B17" s="10" t="s">
        <v>86</v>
      </c>
      <c r="C17" s="10" t="s">
        <v>87</v>
      </c>
      <c r="D17" s="9">
        <v>1</v>
      </c>
      <c r="E17" s="11">
        <v>205.43</v>
      </c>
      <c r="F17" s="28"/>
    </row>
    <row r="18" spans="1:6" x14ac:dyDescent="0.3">
      <c r="F18" s="28">
        <f>SUM(F3:F17)</f>
        <v>170.32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A9E3F-4492-4F1C-8324-92D2F6D0688D}">
  <dimension ref="A1:F23"/>
  <sheetViews>
    <sheetView workbookViewId="0">
      <selection activeCell="E24" sqref="E23:E24"/>
    </sheetView>
  </sheetViews>
  <sheetFormatPr defaultRowHeight="14.4" x14ac:dyDescent="0.3"/>
  <cols>
    <col min="1" max="1" width="13.44140625" customWidth="1"/>
    <col min="2" max="2" width="9.88671875" customWidth="1"/>
    <col min="3" max="3" width="19.6640625" customWidth="1"/>
    <col min="4" max="4" width="12.6640625" customWidth="1"/>
    <col min="5" max="6" width="17.88671875" customWidth="1"/>
  </cols>
  <sheetData>
    <row r="1" spans="1:6" x14ac:dyDescent="0.3">
      <c r="A1" s="1" t="s">
        <v>0</v>
      </c>
      <c r="B1" s="23" t="s">
        <v>2</v>
      </c>
      <c r="C1" s="23" t="s">
        <v>3</v>
      </c>
      <c r="D1" s="23" t="s">
        <v>4</v>
      </c>
      <c r="E1" s="1" t="s">
        <v>5</v>
      </c>
      <c r="F1" s="27"/>
    </row>
    <row r="2" spans="1:6" x14ac:dyDescent="0.3">
      <c r="A2" s="2" t="s">
        <v>1</v>
      </c>
      <c r="B2" s="24"/>
      <c r="C2" s="24"/>
      <c r="D2" s="24"/>
      <c r="E2" s="2" t="s">
        <v>6</v>
      </c>
      <c r="F2" s="27"/>
    </row>
    <row r="3" spans="1:6" x14ac:dyDescent="0.3">
      <c r="A3" s="6">
        <v>1</v>
      </c>
      <c r="B3" s="43">
        <v>2478</v>
      </c>
      <c r="C3" s="7" t="s">
        <v>7</v>
      </c>
      <c r="D3" s="6">
        <v>2</v>
      </c>
      <c r="E3" s="8">
        <v>1.62</v>
      </c>
      <c r="F3" s="28">
        <f>D3*E3</f>
        <v>3.24</v>
      </c>
    </row>
    <row r="4" spans="1:6" x14ac:dyDescent="0.3">
      <c r="A4" s="9">
        <v>2</v>
      </c>
      <c r="B4" s="10">
        <v>3152</v>
      </c>
      <c r="C4" s="10" t="s">
        <v>7</v>
      </c>
      <c r="D4" s="9">
        <v>8</v>
      </c>
      <c r="E4" s="11">
        <v>1.62</v>
      </c>
      <c r="F4" s="28"/>
    </row>
    <row r="5" spans="1:6" ht="20.399999999999999" x14ac:dyDescent="0.3">
      <c r="A5" s="9">
        <v>3</v>
      </c>
      <c r="B5" s="10" t="s">
        <v>88</v>
      </c>
      <c r="C5" s="10" t="s">
        <v>89</v>
      </c>
      <c r="D5" s="9">
        <v>4</v>
      </c>
      <c r="E5" s="11">
        <v>0.52</v>
      </c>
      <c r="F5" s="28"/>
    </row>
    <row r="6" spans="1:6" ht="20.399999999999999" x14ac:dyDescent="0.3">
      <c r="A6" s="9">
        <v>4</v>
      </c>
      <c r="B6" s="10" t="s">
        <v>90</v>
      </c>
      <c r="C6" s="10" t="s">
        <v>91</v>
      </c>
      <c r="D6" s="9">
        <v>2</v>
      </c>
      <c r="E6" s="11">
        <v>1.06</v>
      </c>
      <c r="F6" s="28"/>
    </row>
    <row r="7" spans="1:6" ht="20.399999999999999" x14ac:dyDescent="0.3">
      <c r="A7" s="9">
        <v>5</v>
      </c>
      <c r="B7" s="10" t="s">
        <v>92</v>
      </c>
      <c r="C7" s="10" t="s">
        <v>93</v>
      </c>
      <c r="D7" s="9">
        <v>2</v>
      </c>
      <c r="E7" s="11">
        <v>2.0099999999999998</v>
      </c>
      <c r="F7" s="28"/>
    </row>
    <row r="8" spans="1:6" x14ac:dyDescent="0.3">
      <c r="A8" s="9">
        <v>6</v>
      </c>
      <c r="B8" s="10" t="s">
        <v>94</v>
      </c>
      <c r="C8" s="10" t="s">
        <v>95</v>
      </c>
      <c r="D8" s="9">
        <v>2</v>
      </c>
      <c r="E8" s="11">
        <v>0.52</v>
      </c>
      <c r="F8" s="28"/>
    </row>
    <row r="9" spans="1:6" x14ac:dyDescent="0.3">
      <c r="A9" s="9">
        <v>7</v>
      </c>
      <c r="B9" s="10">
        <v>12200025</v>
      </c>
      <c r="C9" s="10" t="s">
        <v>75</v>
      </c>
      <c r="D9" s="9">
        <v>4</v>
      </c>
      <c r="E9" s="11">
        <v>1.05</v>
      </c>
      <c r="F9" s="28"/>
    </row>
    <row r="10" spans="1:6" x14ac:dyDescent="0.3">
      <c r="A10" s="9">
        <v>8</v>
      </c>
      <c r="B10" s="10">
        <v>12600070</v>
      </c>
      <c r="C10" s="10" t="s">
        <v>9</v>
      </c>
      <c r="D10" s="9">
        <v>4</v>
      </c>
      <c r="E10" s="11">
        <v>4.1500000000000004</v>
      </c>
      <c r="F10" s="28"/>
    </row>
    <row r="11" spans="1:6" x14ac:dyDescent="0.3">
      <c r="A11" s="9">
        <v>9</v>
      </c>
      <c r="B11" s="10">
        <v>12600071</v>
      </c>
      <c r="C11" s="10" t="s">
        <v>96</v>
      </c>
      <c r="D11" s="9">
        <v>4</v>
      </c>
      <c r="E11" s="11">
        <v>3.1</v>
      </c>
      <c r="F11" s="28"/>
    </row>
    <row r="12" spans="1:6" ht="20.399999999999999" x14ac:dyDescent="0.3">
      <c r="A12" s="9">
        <v>10</v>
      </c>
      <c r="B12" s="10">
        <v>12600073</v>
      </c>
      <c r="C12" s="10" t="s">
        <v>97</v>
      </c>
      <c r="D12" s="9">
        <v>2</v>
      </c>
      <c r="E12" s="11">
        <v>0.51</v>
      </c>
      <c r="F12" s="28"/>
    </row>
    <row r="13" spans="1:6" x14ac:dyDescent="0.3">
      <c r="A13" s="9">
        <v>11</v>
      </c>
      <c r="B13" s="10">
        <v>47200217</v>
      </c>
      <c r="C13" s="10" t="s">
        <v>98</v>
      </c>
      <c r="D13" s="9">
        <v>1</v>
      </c>
      <c r="E13" s="11">
        <v>171.77</v>
      </c>
      <c r="F13" s="28"/>
    </row>
    <row r="14" spans="1:6" x14ac:dyDescent="0.3">
      <c r="A14" s="9">
        <v>12</v>
      </c>
      <c r="B14" s="10">
        <v>69200272</v>
      </c>
      <c r="C14" s="10" t="s">
        <v>99</v>
      </c>
      <c r="D14" s="9">
        <v>2</v>
      </c>
      <c r="E14" s="11">
        <v>11.23</v>
      </c>
      <c r="F14" s="28"/>
    </row>
    <row r="15" spans="1:6" ht="30.6" x14ac:dyDescent="0.3">
      <c r="A15" s="9">
        <v>13</v>
      </c>
      <c r="B15" s="10">
        <v>69200752</v>
      </c>
      <c r="C15" s="10" t="s">
        <v>100</v>
      </c>
      <c r="D15" s="9">
        <v>2</v>
      </c>
      <c r="E15" s="11">
        <v>9.5500000000000007</v>
      </c>
      <c r="F15" s="28"/>
    </row>
    <row r="16" spans="1:6" ht="30.6" x14ac:dyDescent="0.3">
      <c r="A16" s="9">
        <v>14</v>
      </c>
      <c r="B16" s="10">
        <v>76000075</v>
      </c>
      <c r="C16" s="10" t="s">
        <v>101</v>
      </c>
      <c r="D16" s="9">
        <v>1</v>
      </c>
      <c r="E16" s="15">
        <v>1005.33</v>
      </c>
      <c r="F16" s="28"/>
    </row>
    <row r="17" spans="1:6" x14ac:dyDescent="0.3">
      <c r="A17" s="9">
        <v>15</v>
      </c>
      <c r="B17" s="10">
        <v>76000096</v>
      </c>
      <c r="C17" s="10" t="s">
        <v>102</v>
      </c>
      <c r="D17" s="9">
        <v>2</v>
      </c>
      <c r="E17" s="11">
        <v>0</v>
      </c>
      <c r="F17" s="28"/>
    </row>
    <row r="18" spans="1:6" x14ac:dyDescent="0.3">
      <c r="A18" s="9">
        <v>18</v>
      </c>
      <c r="B18" s="10">
        <v>76000453</v>
      </c>
      <c r="C18" s="10" t="s">
        <v>103</v>
      </c>
      <c r="D18" s="9">
        <v>1</v>
      </c>
      <c r="E18" s="11">
        <v>44.71</v>
      </c>
      <c r="F18" s="28"/>
    </row>
    <row r="19" spans="1:6" x14ac:dyDescent="0.3">
      <c r="A19" s="9">
        <v>19</v>
      </c>
      <c r="B19" s="10">
        <v>76000454</v>
      </c>
      <c r="C19" s="10" t="s">
        <v>104</v>
      </c>
      <c r="D19" s="9">
        <v>1</v>
      </c>
      <c r="E19" s="11">
        <v>44.71</v>
      </c>
      <c r="F19" s="28"/>
    </row>
    <row r="20" spans="1:6" x14ac:dyDescent="0.3">
      <c r="A20" s="12">
        <v>20</v>
      </c>
      <c r="B20" s="13">
        <v>76000455</v>
      </c>
      <c r="C20" s="13" t="s">
        <v>105</v>
      </c>
      <c r="D20" s="12">
        <v>1</v>
      </c>
      <c r="E20" s="14">
        <v>31.54</v>
      </c>
      <c r="F20" s="28">
        <f t="shared" ref="F4:F22" si="0">D20*E20</f>
        <v>31.54</v>
      </c>
    </row>
    <row r="21" spans="1:6" x14ac:dyDescent="0.3">
      <c r="A21" s="12">
        <v>21</v>
      </c>
      <c r="B21" s="13">
        <v>76000456</v>
      </c>
      <c r="C21" s="13" t="s">
        <v>106</v>
      </c>
      <c r="D21" s="12">
        <v>1</v>
      </c>
      <c r="E21" s="14">
        <v>31.54</v>
      </c>
      <c r="F21" s="28">
        <f t="shared" si="0"/>
        <v>31.54</v>
      </c>
    </row>
    <row r="22" spans="1:6" x14ac:dyDescent="0.3">
      <c r="A22" s="37">
        <v>22</v>
      </c>
      <c r="B22" s="36">
        <v>76000468</v>
      </c>
      <c r="C22" s="36" t="s">
        <v>107</v>
      </c>
      <c r="D22" s="37">
        <v>1</v>
      </c>
      <c r="E22" s="41">
        <v>15.29</v>
      </c>
      <c r="F22" s="42">
        <f t="shared" si="0"/>
        <v>15.29</v>
      </c>
    </row>
    <row r="23" spans="1:6" x14ac:dyDescent="0.3">
      <c r="F23" s="28">
        <f>SUM(F3:F22)</f>
        <v>81.609999999999985</v>
      </c>
    </row>
  </sheetData>
  <mergeCells count="3">
    <mergeCell ref="B1:B2"/>
    <mergeCell ref="C1:C2"/>
    <mergeCell ref="D1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7E16-2B84-4AFC-ACC5-C1C4DCBECBD6}">
  <dimension ref="A2:F45"/>
  <sheetViews>
    <sheetView topLeftCell="A22" workbookViewId="0">
      <selection activeCell="B14" sqref="B14"/>
    </sheetView>
  </sheetViews>
  <sheetFormatPr defaultColWidth="9.109375" defaultRowHeight="14.4" x14ac:dyDescent="0.3"/>
  <cols>
    <col min="1" max="1" width="7" style="5" customWidth="1"/>
    <col min="2" max="2" width="13.33203125" style="5" bestFit="1" customWidth="1"/>
    <col min="3" max="3" width="55.88671875" style="5" customWidth="1"/>
    <col min="4" max="4" width="7.6640625" style="5" customWidth="1"/>
    <col min="5" max="5" width="9.33203125" style="16" customWidth="1"/>
    <col min="6" max="6" width="10.6640625" style="16" customWidth="1"/>
    <col min="7" max="16384" width="9.109375" style="5"/>
  </cols>
  <sheetData>
    <row r="2" spans="1:6" x14ac:dyDescent="0.3">
      <c r="A2" s="5" t="s">
        <v>145</v>
      </c>
      <c r="B2" s="5" t="s">
        <v>2</v>
      </c>
      <c r="C2" s="5" t="s">
        <v>3</v>
      </c>
      <c r="D2" s="5" t="s">
        <v>4</v>
      </c>
      <c r="E2" s="16" t="s">
        <v>144</v>
      </c>
    </row>
    <row r="4" spans="1:6" x14ac:dyDescent="0.3">
      <c r="A4" s="21">
        <v>1</v>
      </c>
      <c r="B4" s="47">
        <v>933</v>
      </c>
      <c r="C4" s="21" t="s">
        <v>7</v>
      </c>
      <c r="D4" s="21">
        <v>4</v>
      </c>
      <c r="E4" s="22">
        <v>1.62</v>
      </c>
      <c r="F4" s="22">
        <f>D4*E4</f>
        <v>6.48</v>
      </c>
    </row>
    <row r="5" spans="1:6" x14ac:dyDescent="0.3">
      <c r="A5" s="19">
        <v>2</v>
      </c>
      <c r="B5" s="47">
        <v>2563</v>
      </c>
      <c r="C5" s="19" t="s">
        <v>7</v>
      </c>
      <c r="D5" s="19">
        <v>6</v>
      </c>
      <c r="E5" s="20">
        <v>1.62</v>
      </c>
      <c r="F5" s="22">
        <f t="shared" ref="F5:F44" si="0">D5*E5</f>
        <v>9.7200000000000006</v>
      </c>
    </row>
    <row r="6" spans="1:6" x14ac:dyDescent="0.3">
      <c r="A6" s="19">
        <v>3</v>
      </c>
      <c r="B6" s="47" t="s">
        <v>108</v>
      </c>
      <c r="C6" s="19" t="s">
        <v>7</v>
      </c>
      <c r="D6" s="19">
        <v>4</v>
      </c>
      <c r="E6" s="20">
        <v>0.53</v>
      </c>
      <c r="F6" s="22">
        <f t="shared" si="0"/>
        <v>2.12</v>
      </c>
    </row>
    <row r="7" spans="1:6" x14ac:dyDescent="0.3">
      <c r="A7" s="19">
        <v>4</v>
      </c>
      <c r="B7" s="47" t="s">
        <v>109</v>
      </c>
      <c r="C7" s="19" t="s">
        <v>7</v>
      </c>
      <c r="D7" s="19">
        <v>2</v>
      </c>
      <c r="E7" s="20">
        <v>0.53</v>
      </c>
      <c r="F7" s="22">
        <f t="shared" si="0"/>
        <v>1.06</v>
      </c>
    </row>
    <row r="8" spans="1:6" x14ac:dyDescent="0.3">
      <c r="A8" s="19">
        <v>5</v>
      </c>
      <c r="B8" s="47">
        <v>5118</v>
      </c>
      <c r="C8" s="19" t="s">
        <v>10</v>
      </c>
      <c r="D8" s="19">
        <v>2</v>
      </c>
      <c r="E8" s="20">
        <v>3.2</v>
      </c>
      <c r="F8" s="22">
        <f t="shared" si="0"/>
        <v>6.4</v>
      </c>
    </row>
    <row r="9" spans="1:6" x14ac:dyDescent="0.3">
      <c r="A9" s="19">
        <v>6</v>
      </c>
      <c r="B9" s="47">
        <v>6054</v>
      </c>
      <c r="C9" s="19" t="s">
        <v>11</v>
      </c>
      <c r="D9" s="19">
        <v>4</v>
      </c>
      <c r="E9" s="20">
        <v>1.28</v>
      </c>
      <c r="F9" s="22">
        <f t="shared" si="0"/>
        <v>5.12</v>
      </c>
    </row>
    <row r="10" spans="1:6" x14ac:dyDescent="0.3">
      <c r="A10" s="17">
        <v>7</v>
      </c>
      <c r="B10" s="17">
        <v>7900</v>
      </c>
      <c r="C10" s="17" t="s">
        <v>110</v>
      </c>
      <c r="D10" s="17">
        <v>2</v>
      </c>
      <c r="E10" s="18">
        <v>1.08</v>
      </c>
      <c r="F10" s="22"/>
    </row>
    <row r="11" spans="1:6" x14ac:dyDescent="0.3">
      <c r="A11" s="17">
        <v>8</v>
      </c>
      <c r="B11" s="17">
        <v>10065</v>
      </c>
      <c r="C11" s="17" t="s">
        <v>13</v>
      </c>
      <c r="D11" s="17">
        <v>2</v>
      </c>
      <c r="E11" s="18">
        <v>1.62</v>
      </c>
      <c r="F11" s="22"/>
    </row>
    <row r="12" spans="1:6" x14ac:dyDescent="0.3">
      <c r="A12" s="17">
        <v>9</v>
      </c>
      <c r="B12" s="17" t="s">
        <v>111</v>
      </c>
      <c r="C12" s="17" t="s">
        <v>112</v>
      </c>
      <c r="D12" s="17">
        <v>2</v>
      </c>
      <c r="E12" s="18">
        <v>4.95</v>
      </c>
      <c r="F12" s="22"/>
    </row>
    <row r="13" spans="1:6" x14ac:dyDescent="0.3">
      <c r="A13" s="17">
        <v>10</v>
      </c>
      <c r="B13" s="17" t="s">
        <v>113</v>
      </c>
      <c r="C13" s="17" t="s">
        <v>114</v>
      </c>
      <c r="D13" s="17">
        <v>2</v>
      </c>
      <c r="E13" s="18">
        <v>4.26</v>
      </c>
      <c r="F13" s="22"/>
    </row>
    <row r="14" spans="1:6" x14ac:dyDescent="0.3">
      <c r="A14" s="21">
        <v>11</v>
      </c>
      <c r="B14" s="47" t="s">
        <v>32</v>
      </c>
      <c r="C14" s="21" t="s">
        <v>115</v>
      </c>
      <c r="D14" s="21">
        <v>2</v>
      </c>
      <c r="E14" s="22">
        <v>14.94</v>
      </c>
      <c r="F14" s="22">
        <f t="shared" si="0"/>
        <v>29.88</v>
      </c>
    </row>
    <row r="15" spans="1:6" x14ac:dyDescent="0.3">
      <c r="A15" s="45">
        <v>12</v>
      </c>
      <c r="B15" s="45" t="s">
        <v>33</v>
      </c>
      <c r="C15" s="45" t="s">
        <v>34</v>
      </c>
      <c r="D15" s="45">
        <v>6</v>
      </c>
      <c r="E15" s="46">
        <v>0.52</v>
      </c>
      <c r="F15" s="46">
        <f t="shared" si="0"/>
        <v>3.12</v>
      </c>
    </row>
    <row r="16" spans="1:6" x14ac:dyDescent="0.3">
      <c r="A16" s="17">
        <v>13</v>
      </c>
      <c r="B16" s="17">
        <v>10200257</v>
      </c>
      <c r="C16" s="17" t="s">
        <v>7</v>
      </c>
      <c r="D16" s="17">
        <v>6</v>
      </c>
      <c r="E16" s="18">
        <v>0.93</v>
      </c>
      <c r="F16" s="22"/>
    </row>
    <row r="17" spans="1:6" x14ac:dyDescent="0.3">
      <c r="A17" s="19">
        <v>14</v>
      </c>
      <c r="B17" s="44">
        <v>10200365</v>
      </c>
      <c r="C17" s="19" t="s">
        <v>7</v>
      </c>
      <c r="D17" s="19">
        <v>6</v>
      </c>
      <c r="E17" s="20">
        <v>1.91</v>
      </c>
      <c r="F17" s="22">
        <f t="shared" si="0"/>
        <v>11.459999999999999</v>
      </c>
    </row>
    <row r="18" spans="1:6" x14ac:dyDescent="0.3">
      <c r="A18" s="17">
        <v>15</v>
      </c>
      <c r="B18" s="17">
        <v>11100066</v>
      </c>
      <c r="C18" s="17" t="s">
        <v>116</v>
      </c>
      <c r="D18" s="17">
        <v>6</v>
      </c>
      <c r="E18" s="18">
        <v>7.19</v>
      </c>
      <c r="F18" s="22"/>
    </row>
    <row r="19" spans="1:6" x14ac:dyDescent="0.3">
      <c r="A19" s="17">
        <v>16</v>
      </c>
      <c r="B19" s="17">
        <v>29200073</v>
      </c>
      <c r="C19" s="17" t="s">
        <v>117</v>
      </c>
      <c r="D19" s="17">
        <v>1</v>
      </c>
      <c r="E19" s="18">
        <v>27.27</v>
      </c>
      <c r="F19" s="22"/>
    </row>
    <row r="20" spans="1:6" x14ac:dyDescent="0.3">
      <c r="A20" s="17">
        <v>17</v>
      </c>
      <c r="B20" s="17">
        <v>29200075</v>
      </c>
      <c r="C20" s="17" t="s">
        <v>118</v>
      </c>
      <c r="D20" s="17">
        <v>1</v>
      </c>
      <c r="E20" s="18">
        <v>15.48</v>
      </c>
      <c r="F20" s="22"/>
    </row>
    <row r="21" spans="1:6" x14ac:dyDescent="0.3">
      <c r="A21" s="17">
        <v>18</v>
      </c>
      <c r="B21" s="17">
        <v>29200078</v>
      </c>
      <c r="C21" s="17" t="s">
        <v>119</v>
      </c>
      <c r="D21" s="17">
        <v>1</v>
      </c>
      <c r="E21" s="18">
        <v>6.2</v>
      </c>
      <c r="F21" s="22"/>
    </row>
    <row r="22" spans="1:6" x14ac:dyDescent="0.3">
      <c r="A22" s="17">
        <v>19</v>
      </c>
      <c r="B22" s="17">
        <v>29200080</v>
      </c>
      <c r="C22" s="17" t="s">
        <v>75</v>
      </c>
      <c r="D22" s="17">
        <v>1</v>
      </c>
      <c r="E22" s="18">
        <v>4.33</v>
      </c>
      <c r="F22" s="22"/>
    </row>
    <row r="23" spans="1:6" x14ac:dyDescent="0.3">
      <c r="A23" s="17">
        <v>20</v>
      </c>
      <c r="B23" s="17" t="s">
        <v>120</v>
      </c>
      <c r="C23" s="17" t="s">
        <v>121</v>
      </c>
      <c r="D23" s="17">
        <v>1</v>
      </c>
      <c r="E23" s="18">
        <v>219.91</v>
      </c>
      <c r="F23" s="22"/>
    </row>
    <row r="24" spans="1:6" x14ac:dyDescent="0.3">
      <c r="A24" s="17">
        <v>21</v>
      </c>
      <c r="B24" s="17">
        <v>29200081</v>
      </c>
      <c r="C24" s="17" t="s">
        <v>122</v>
      </c>
      <c r="D24" s="17">
        <v>1</v>
      </c>
      <c r="E24" s="18">
        <v>3.08</v>
      </c>
      <c r="F24" s="22"/>
    </row>
    <row r="25" spans="1:6" x14ac:dyDescent="0.3">
      <c r="A25" s="17">
        <v>22</v>
      </c>
      <c r="B25" s="17">
        <v>57100167</v>
      </c>
      <c r="C25" s="17" t="s">
        <v>50</v>
      </c>
      <c r="D25" s="17">
        <v>1</v>
      </c>
      <c r="E25" s="18">
        <v>5.24</v>
      </c>
      <c r="F25" s="22"/>
    </row>
    <row r="26" spans="1:6" x14ac:dyDescent="0.3">
      <c r="A26" s="17">
        <v>23</v>
      </c>
      <c r="B26" s="17">
        <v>57400187</v>
      </c>
      <c r="C26" s="17" t="s">
        <v>123</v>
      </c>
      <c r="D26" s="17">
        <v>1</v>
      </c>
      <c r="E26" s="18">
        <v>14.74</v>
      </c>
      <c r="F26" s="22"/>
    </row>
    <row r="27" spans="1:6" x14ac:dyDescent="0.3">
      <c r="A27" s="17">
        <v>24</v>
      </c>
      <c r="B27" s="17">
        <v>57400190</v>
      </c>
      <c r="C27" s="17" t="s">
        <v>124</v>
      </c>
      <c r="D27" s="17">
        <v>1</v>
      </c>
      <c r="E27" s="18">
        <v>123.27</v>
      </c>
      <c r="F27" s="22"/>
    </row>
    <row r="28" spans="1:6" x14ac:dyDescent="0.3">
      <c r="A28" s="45">
        <v>25</v>
      </c>
      <c r="B28" s="45">
        <v>57000501</v>
      </c>
      <c r="C28" s="45" t="s">
        <v>125</v>
      </c>
      <c r="D28" s="45">
        <v>1</v>
      </c>
      <c r="E28" s="46">
        <v>21.95</v>
      </c>
      <c r="F28" s="46">
        <f t="shared" si="0"/>
        <v>21.95</v>
      </c>
    </row>
    <row r="29" spans="1:6" x14ac:dyDescent="0.3">
      <c r="A29" s="17">
        <v>26</v>
      </c>
      <c r="B29" s="17">
        <v>57000504</v>
      </c>
      <c r="C29" s="17" t="s">
        <v>126</v>
      </c>
      <c r="D29" s="17">
        <v>1</v>
      </c>
      <c r="E29" s="18">
        <v>437.96</v>
      </c>
      <c r="F29" s="22"/>
    </row>
    <row r="30" spans="1:6" x14ac:dyDescent="0.3">
      <c r="A30" s="17">
        <v>26</v>
      </c>
      <c r="B30" s="17" t="s">
        <v>127</v>
      </c>
      <c r="C30" s="17" t="s">
        <v>128</v>
      </c>
      <c r="D30" s="17">
        <v>1</v>
      </c>
      <c r="E30" s="18">
        <v>492.01</v>
      </c>
      <c r="F30" s="22"/>
    </row>
    <row r="31" spans="1:6" x14ac:dyDescent="0.3">
      <c r="A31" s="17">
        <v>26</v>
      </c>
      <c r="B31" s="17" t="s">
        <v>129</v>
      </c>
      <c r="C31" s="17" t="s">
        <v>130</v>
      </c>
      <c r="D31" s="17">
        <v>1</v>
      </c>
      <c r="E31" s="18">
        <v>562.41999999999996</v>
      </c>
      <c r="F31" s="22"/>
    </row>
    <row r="32" spans="1:6" x14ac:dyDescent="0.3">
      <c r="A32" s="17">
        <v>26</v>
      </c>
      <c r="B32" s="17" t="s">
        <v>131</v>
      </c>
      <c r="C32" s="17" t="s">
        <v>132</v>
      </c>
      <c r="D32" s="17">
        <v>1</v>
      </c>
      <c r="E32" s="18">
        <v>562.41999999999996</v>
      </c>
      <c r="F32" s="22"/>
    </row>
    <row r="33" spans="1:6" x14ac:dyDescent="0.3">
      <c r="A33" s="17">
        <v>26</v>
      </c>
      <c r="B33" s="17" t="s">
        <v>133</v>
      </c>
      <c r="C33" s="17" t="s">
        <v>134</v>
      </c>
      <c r="D33" s="17">
        <v>1</v>
      </c>
      <c r="E33" s="18">
        <v>562.41999999999996</v>
      </c>
      <c r="F33" s="22"/>
    </row>
    <row r="34" spans="1:6" x14ac:dyDescent="0.3">
      <c r="A34" s="45">
        <v>27</v>
      </c>
      <c r="B34" s="45">
        <v>61400173</v>
      </c>
      <c r="C34" s="45" t="s">
        <v>135</v>
      </c>
      <c r="D34" s="45">
        <v>1</v>
      </c>
      <c r="E34" s="46">
        <v>10</v>
      </c>
      <c r="F34" s="46">
        <f t="shared" si="0"/>
        <v>10</v>
      </c>
    </row>
    <row r="35" spans="1:6" x14ac:dyDescent="0.3">
      <c r="A35" s="45">
        <v>28</v>
      </c>
      <c r="B35" s="45">
        <v>61400198</v>
      </c>
      <c r="C35" s="45" t="s">
        <v>136</v>
      </c>
      <c r="D35" s="45">
        <v>1</v>
      </c>
      <c r="E35" s="46">
        <v>10</v>
      </c>
      <c r="F35" s="46">
        <f t="shared" si="0"/>
        <v>10</v>
      </c>
    </row>
    <row r="36" spans="1:6" x14ac:dyDescent="0.3">
      <c r="A36" s="19">
        <v>29</v>
      </c>
      <c r="B36" s="19">
        <v>67700199</v>
      </c>
      <c r="C36" s="19" t="s">
        <v>137</v>
      </c>
      <c r="D36" s="19">
        <v>1</v>
      </c>
      <c r="E36" s="20">
        <v>450</v>
      </c>
      <c r="F36" s="22">
        <f t="shared" si="0"/>
        <v>450</v>
      </c>
    </row>
    <row r="37" spans="1:6" x14ac:dyDescent="0.3">
      <c r="A37" s="17">
        <v>30</v>
      </c>
      <c r="B37" s="17">
        <v>67800147</v>
      </c>
      <c r="C37" s="17" t="s">
        <v>138</v>
      </c>
      <c r="D37" s="17">
        <v>2</v>
      </c>
      <c r="E37" s="18">
        <v>25.98</v>
      </c>
      <c r="F37" s="22"/>
    </row>
    <row r="38" spans="1:6" x14ac:dyDescent="0.3">
      <c r="A38" s="45">
        <v>31</v>
      </c>
      <c r="B38" s="45">
        <v>67800299</v>
      </c>
      <c r="C38" s="45" t="s">
        <v>139</v>
      </c>
      <c r="D38" s="45">
        <v>1</v>
      </c>
      <c r="E38" s="46">
        <v>25.89</v>
      </c>
      <c r="F38" s="46">
        <f t="shared" si="0"/>
        <v>25.89</v>
      </c>
    </row>
    <row r="39" spans="1:6" x14ac:dyDescent="0.3">
      <c r="A39" s="45">
        <v>32</v>
      </c>
      <c r="B39" s="45">
        <v>67800300</v>
      </c>
      <c r="C39" s="45" t="s">
        <v>140</v>
      </c>
      <c r="D39" s="45">
        <v>1</v>
      </c>
      <c r="E39" s="46">
        <v>25.89</v>
      </c>
      <c r="F39" s="46">
        <f t="shared" si="0"/>
        <v>25.89</v>
      </c>
    </row>
    <row r="40" spans="1:6" x14ac:dyDescent="0.3">
      <c r="A40" s="45">
        <v>33</v>
      </c>
      <c r="B40" s="45">
        <v>67800301</v>
      </c>
      <c r="C40" s="45" t="s">
        <v>141</v>
      </c>
      <c r="D40" s="45">
        <v>1</v>
      </c>
      <c r="E40" s="46">
        <v>10.33</v>
      </c>
      <c r="F40" s="46">
        <f t="shared" si="0"/>
        <v>10.33</v>
      </c>
    </row>
    <row r="41" spans="1:6" x14ac:dyDescent="0.3">
      <c r="A41" s="45">
        <v>34</v>
      </c>
      <c r="B41" s="45">
        <v>67800302</v>
      </c>
      <c r="C41" s="45" t="s">
        <v>142</v>
      </c>
      <c r="D41" s="45">
        <v>1</v>
      </c>
      <c r="E41" s="46">
        <v>10.33</v>
      </c>
      <c r="F41" s="46">
        <f t="shared" si="0"/>
        <v>10.33</v>
      </c>
    </row>
    <row r="42" spans="1:6" x14ac:dyDescent="0.3">
      <c r="A42" s="19">
        <v>35</v>
      </c>
      <c r="B42" s="47">
        <v>67800303</v>
      </c>
      <c r="C42" s="19" t="s">
        <v>106</v>
      </c>
      <c r="D42" s="19">
        <v>1</v>
      </c>
      <c r="E42" s="20">
        <v>1.7</v>
      </c>
      <c r="F42" s="22">
        <f t="shared" si="0"/>
        <v>1.7</v>
      </c>
    </row>
    <row r="43" spans="1:6" x14ac:dyDescent="0.3">
      <c r="A43" s="19">
        <v>36</v>
      </c>
      <c r="B43" s="47">
        <v>67800471</v>
      </c>
      <c r="C43" s="19" t="s">
        <v>105</v>
      </c>
      <c r="D43" s="19">
        <v>1</v>
      </c>
      <c r="E43" s="20">
        <v>2.06</v>
      </c>
      <c r="F43" s="22">
        <f t="shared" si="0"/>
        <v>2.06</v>
      </c>
    </row>
    <row r="44" spans="1:6" x14ac:dyDescent="0.3">
      <c r="A44" s="45">
        <v>37</v>
      </c>
      <c r="B44" s="45">
        <v>67800512</v>
      </c>
      <c r="C44" s="45" t="s">
        <v>143</v>
      </c>
      <c r="D44" s="45">
        <v>2</v>
      </c>
      <c r="E44" s="46">
        <v>61</v>
      </c>
      <c r="F44" s="46">
        <f t="shared" si="0"/>
        <v>122</v>
      </c>
    </row>
    <row r="45" spans="1:6" x14ac:dyDescent="0.3">
      <c r="F45" s="16">
        <f>SUM(F4:F44)</f>
        <v>765.51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Inner Fairing</vt:lpstr>
      <vt:lpstr>Instrument Housing</vt:lpstr>
      <vt:lpstr>Sound System 1</vt:lpstr>
      <vt:lpstr>Windshield- Outer Fairing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Chris Bedor</cp:lastModifiedBy>
  <dcterms:created xsi:type="dcterms:W3CDTF">2020-01-23T23:43:28Z</dcterms:created>
  <dcterms:modified xsi:type="dcterms:W3CDTF">2020-01-24T06:37:47Z</dcterms:modified>
</cp:coreProperties>
</file>